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<sst xmlns="http://schemas.openxmlformats.org/spreadsheetml/2006/main" count="51" uniqueCount="10">
  <si>
    <t>中国热带农业科学院椰子研究所2023年度第二批工作人员公开招聘笔试成绩</t>
  </si>
  <si>
    <t>序号</t>
  </si>
  <si>
    <t>报考岗位</t>
  </si>
  <si>
    <t>姓名</t>
  </si>
  <si>
    <t>成绩</t>
  </si>
  <si>
    <t>排名</t>
  </si>
  <si>
    <t>备注</t>
  </si>
  <si>
    <t>椰枣研究中心科研岗1</t>
  </si>
  <si>
    <t>油茶研究中心科研岗</t>
  </si>
  <si>
    <t>缺考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</si>
</sst>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7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tabSelected="1" topLeftCell="A19" workbookViewId="0">
      <selection activeCell="L8" sqref="L8"/>
    </sheetView>
  </sheetViews>
  <sheetFormatPr defaultColWidth="11.5" defaultRowHeight="30" customHeight="1" outlineLevelCol="5"/>
  <cols>
    <col min="1" max="1" width="11.5" style="2" customWidth="1"/>
    <col min="2" max="2" width="19.625" style="3" customWidth="1"/>
    <col min="3" max="3" width="11.5" style="3" customWidth="1"/>
    <col min="4" max="4" width="11.5" style="4" customWidth="1"/>
    <col min="5" max="6" width="11.5" style="2" customWidth="1"/>
    <col min="7" max="16378" width="11.5" style="3" customWidth="1"/>
    <col min="16379" max="16384" width="11.5" style="3"/>
  </cols>
  <sheetData>
    <row r="1" customHeight="1" spans="1:6">
      <c r="A1" s="5" t="s">
        <v>0</v>
      </c>
      <c r="B1" s="5"/>
      <c r="C1" s="5"/>
      <c r="D1" s="6"/>
      <c r="E1" s="5"/>
      <c r="F1" s="5"/>
    </row>
    <row r="2" s="1" customFormat="1" customHeight="1" spans="1:6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</row>
    <row r="3" customHeight="1" spans="1:6">
      <c r="A3" s="10">
        <v>1</v>
      </c>
      <c r="B3" s="10" t="s">
        <v>7</v>
      </c>
      <c r="C3" s="10" t="str">
        <f>"刘婉婷"</f>
        <v>刘婉婷</v>
      </c>
      <c r="D3" s="10">
        <v>50.2</v>
      </c>
      <c r="E3" s="10">
        <v>1</v>
      </c>
      <c r="F3" s="10"/>
    </row>
    <row r="4" customHeight="1" spans="1:6">
      <c r="A4" s="10">
        <v>2</v>
      </c>
      <c r="B4" s="10" t="s">
        <v>8</v>
      </c>
      <c r="C4" s="10" t="str">
        <f>"刘子略"</f>
        <v>刘子略</v>
      </c>
      <c r="D4" s="10">
        <v>85.2</v>
      </c>
      <c r="E4" s="10">
        <v>1</v>
      </c>
      <c r="F4" s="10"/>
    </row>
    <row r="5" customHeight="1" spans="1:6">
      <c r="A5" s="10">
        <v>3</v>
      </c>
      <c r="B5" s="10" t="s">
        <v>8</v>
      </c>
      <c r="C5" s="10" t="str">
        <f>"傅子桓"</f>
        <v>傅子桓</v>
      </c>
      <c r="D5" s="10">
        <v>68.5</v>
      </c>
      <c r="E5" s="10">
        <v>2</v>
      </c>
      <c r="F5" s="10"/>
    </row>
    <row r="6" customHeight="1" spans="1:6">
      <c r="A6" s="10">
        <v>4</v>
      </c>
      <c r="B6" s="10" t="s">
        <v>8</v>
      </c>
      <c r="C6" s="10" t="str">
        <f>"王绍祖"</f>
        <v>王绍祖</v>
      </c>
      <c r="D6" s="10">
        <v>63</v>
      </c>
      <c r="E6" s="10">
        <v>3</v>
      </c>
      <c r="F6" s="10"/>
    </row>
    <row r="7" customHeight="1" spans="1:6">
      <c r="A7" s="10">
        <v>5</v>
      </c>
      <c r="B7" s="10" t="s">
        <v>8</v>
      </c>
      <c r="C7" s="10" t="str">
        <f>"蒋雯秀"</f>
        <v>蒋雯秀</v>
      </c>
      <c r="D7" s="10">
        <v>62.1</v>
      </c>
      <c r="E7" s="10">
        <v>4</v>
      </c>
      <c r="F7" s="10"/>
    </row>
    <row r="8" customHeight="1" spans="1:6">
      <c r="A8" s="10">
        <v>6</v>
      </c>
      <c r="B8" s="10" t="s">
        <v>8</v>
      </c>
      <c r="C8" s="10" t="str">
        <f>"闫三强"</f>
        <v>闫三强</v>
      </c>
      <c r="D8" s="10">
        <v>60.2</v>
      </c>
      <c r="E8" s="10">
        <v>5</v>
      </c>
      <c r="F8" s="10"/>
    </row>
    <row r="9" customHeight="1" spans="1:6">
      <c r="A9" s="10">
        <v>7</v>
      </c>
      <c r="B9" s="10" t="s">
        <v>8</v>
      </c>
      <c r="C9" s="10" t="str">
        <f>"龚涵"</f>
        <v>龚涵</v>
      </c>
      <c r="D9" s="10">
        <v>58.4</v>
      </c>
      <c r="E9" s="10">
        <v>6</v>
      </c>
      <c r="F9" s="10"/>
    </row>
    <row r="10" customHeight="1" spans="1:6">
      <c r="A10" s="10">
        <v>8</v>
      </c>
      <c r="B10" s="10" t="s">
        <v>8</v>
      </c>
      <c r="C10" s="10" t="str">
        <f>"林小妹"</f>
        <v>林小妹</v>
      </c>
      <c r="D10" s="10">
        <v>58.1</v>
      </c>
      <c r="E10" s="10">
        <v>7</v>
      </c>
      <c r="F10" s="10"/>
    </row>
    <row r="11" customHeight="1" spans="1:6">
      <c r="A11" s="10">
        <v>9</v>
      </c>
      <c r="B11" s="10" t="s">
        <v>8</v>
      </c>
      <c r="C11" s="10" t="str">
        <f>"丁宇"</f>
        <v>丁宇</v>
      </c>
      <c r="D11" s="10">
        <v>57.8</v>
      </c>
      <c r="E11" s="10">
        <v>8</v>
      </c>
      <c r="F11" s="10"/>
    </row>
    <row r="12" customHeight="1" spans="1:6">
      <c r="A12" s="10">
        <v>10</v>
      </c>
      <c r="B12" s="10" t="s">
        <v>8</v>
      </c>
      <c r="C12" s="10" t="str">
        <f>"陈艺"</f>
        <v>陈艺</v>
      </c>
      <c r="D12" s="10">
        <v>56.5</v>
      </c>
      <c r="E12" s="10">
        <v>9</v>
      </c>
      <c r="F12" s="10"/>
    </row>
    <row r="13" customHeight="1" spans="1:6">
      <c r="A13" s="10">
        <v>11</v>
      </c>
      <c r="B13" s="10" t="s">
        <v>8</v>
      </c>
      <c r="C13" s="10" t="str">
        <f>"张雨"</f>
        <v>张雨</v>
      </c>
      <c r="D13" s="10">
        <v>53.7</v>
      </c>
      <c r="E13" s="10">
        <v>10</v>
      </c>
      <c r="F13" s="10"/>
    </row>
    <row r="14" customHeight="1" spans="1:6">
      <c r="A14" s="10">
        <v>12</v>
      </c>
      <c r="B14" s="10" t="s">
        <v>8</v>
      </c>
      <c r="C14" s="10" t="str">
        <f>"黎才婷"</f>
        <v>黎才婷</v>
      </c>
      <c r="D14" s="10">
        <v>53.4</v>
      </c>
      <c r="E14" s="10">
        <v>11</v>
      </c>
      <c r="F14" s="10"/>
    </row>
    <row r="15" customHeight="1" spans="1:6">
      <c r="A15" s="10">
        <v>13</v>
      </c>
      <c r="B15" s="10" t="s">
        <v>8</v>
      </c>
      <c r="C15" s="10" t="str">
        <f>"赵旭"</f>
        <v>赵旭</v>
      </c>
      <c r="D15" s="10">
        <v>53</v>
      </c>
      <c r="E15" s="10">
        <v>12</v>
      </c>
      <c r="F15" s="10"/>
    </row>
    <row r="16" customHeight="1" spans="1:6">
      <c r="A16" s="10">
        <v>14</v>
      </c>
      <c r="B16" s="10" t="s">
        <v>8</v>
      </c>
      <c r="C16" s="10" t="str">
        <f>"符惠"</f>
        <v>符惠</v>
      </c>
      <c r="D16" s="10">
        <v>45.5</v>
      </c>
      <c r="E16" s="10">
        <v>13</v>
      </c>
      <c r="F16" s="10"/>
    </row>
    <row r="17" customHeight="1" spans="1:6">
      <c r="A17" s="10">
        <v>16</v>
      </c>
      <c r="B17" s="10" t="s">
        <v>8</v>
      </c>
      <c r="C17" s="10" t="str">
        <f>"胡英宏"</f>
        <v>胡英宏</v>
      </c>
      <c r="D17" s="10">
        <v>43.2</v>
      </c>
      <c r="E17" s="10">
        <v>14</v>
      </c>
      <c r="F17" s="10"/>
    </row>
    <row r="18" customHeight="1" spans="1:6">
      <c r="A18" s="10">
        <v>15</v>
      </c>
      <c r="B18" s="10" t="s">
        <v>8</v>
      </c>
      <c r="C18" s="10" t="str">
        <f>"柳向娟"</f>
        <v>柳向娟</v>
      </c>
      <c r="D18" s="10">
        <v>42.6</v>
      </c>
      <c r="E18" s="10">
        <v>15</v>
      </c>
      <c r="F18" s="10"/>
    </row>
    <row r="19" customHeight="1" spans="1:6">
      <c r="A19" s="10">
        <v>17</v>
      </c>
      <c r="B19" s="10" t="s">
        <v>8</v>
      </c>
      <c r="C19" s="10" t="str">
        <f>"张坤昌"</f>
        <v>张坤昌</v>
      </c>
      <c r="D19" s="10" t="s">
        <v>9</v>
      </c>
      <c r="E19" s="10"/>
      <c r="F19" s="10"/>
    </row>
    <row r="20" customHeight="1" spans="1:6">
      <c r="A20" s="10">
        <v>18</v>
      </c>
      <c r="B20" s="10" t="s">
        <v>8</v>
      </c>
      <c r="C20" s="10" t="str">
        <f>"刘燕花"</f>
        <v>刘燕花</v>
      </c>
      <c r="D20" s="10" t="s">
        <v>9</v>
      </c>
      <c r="E20" s="10"/>
      <c r="F20" s="10"/>
    </row>
    <row r="21" customHeight="1" spans="1:6">
      <c r="A21" s="10">
        <v>19</v>
      </c>
      <c r="B21" s="10" t="s">
        <v>8</v>
      </c>
      <c r="C21" s="10" t="str">
        <f>"陈妹姑"</f>
        <v>陈妹姑</v>
      </c>
      <c r="D21" s="10" t="s">
        <v>9</v>
      </c>
      <c r="E21" s="10"/>
      <c r="F21" s="10"/>
    </row>
    <row r="22" customHeight="1" spans="1:6">
      <c r="A22" s="10">
        <v>20</v>
      </c>
      <c r="B22" s="10" t="s">
        <v>8</v>
      </c>
      <c r="C22" s="10" t="str">
        <f>"邱勋瀚"</f>
        <v>邱勋瀚</v>
      </c>
      <c r="D22" s="10" t="s">
        <v>9</v>
      </c>
      <c r="E22" s="10"/>
      <c r="F22" s="10"/>
    </row>
    <row r="23" customHeight="1" spans="1:6">
      <c r="A23" s="10">
        <v>21</v>
      </c>
      <c r="B23" s="10" t="s">
        <v>8</v>
      </c>
      <c r="C23" s="10" t="str">
        <f>"符慧珍"</f>
        <v>符慧珍</v>
      </c>
      <c r="D23" s="10" t="s">
        <v>9</v>
      </c>
      <c r="E23" s="10"/>
      <c r="F23" s="10"/>
    </row>
    <row r="24" customHeight="1" spans="1:6">
      <c r="A24" s="10">
        <v>22</v>
      </c>
      <c r="B24" s="10" t="s">
        <v>8</v>
      </c>
      <c r="C24" s="10" t="str">
        <f>"黎淑慧"</f>
        <v>黎淑慧</v>
      </c>
      <c r="D24" s="10" t="s">
        <v>9</v>
      </c>
      <c r="E24" s="10"/>
      <c r="F24" s="10"/>
    </row>
    <row r="25" customHeight="1" spans="1:6">
      <c r="A25" s="10">
        <v>23</v>
      </c>
      <c r="B25" s="10" t="s">
        <v>8</v>
      </c>
      <c r="C25" s="10" t="str">
        <f>"王帅"</f>
        <v>王帅</v>
      </c>
      <c r="D25" s="10" t="s">
        <v>9</v>
      </c>
      <c r="E25" s="10"/>
      <c r="F25" s="10"/>
    </row>
    <row r="26" customHeight="1" spans="1:6">
      <c r="A26" s="10">
        <v>24</v>
      </c>
      <c r="B26" s="10" t="s">
        <v>8</v>
      </c>
      <c r="C26" s="10" t="str">
        <f>"禤俊勇"</f>
        <v>禤俊勇</v>
      </c>
      <c r="D26" s="10" t="s">
        <v>9</v>
      </c>
      <c r="E26" s="10"/>
      <c r="F26" s="10"/>
    </row>
    <row r="27" customHeight="1" spans="1:6">
      <c r="A27" s="10">
        <v>25</v>
      </c>
      <c r="B27" s="10" t="s">
        <v>8</v>
      </c>
      <c r="C27" s="10" t="str">
        <f>"黄翠霖"</f>
        <v>黄翠霖</v>
      </c>
      <c r="D27" s="10" t="s">
        <v>9</v>
      </c>
      <c r="E27" s="10"/>
      <c r="F27" s="10"/>
    </row>
    <row r="28" customHeight="1" spans="1:6">
      <c r="A28" s="10">
        <v>26</v>
      </c>
      <c r="B28" s="10" t="s">
        <v>8</v>
      </c>
      <c r="C28" s="10" t="str">
        <f>"童俊儒"</f>
        <v>童俊儒</v>
      </c>
      <c r="D28" s="10" t="s">
        <v>9</v>
      </c>
      <c r="E28" s="10"/>
      <c r="F28" s="10"/>
    </row>
    <row r="29" customHeight="1" spans="1:6">
      <c r="A29" s="10">
        <v>27</v>
      </c>
      <c r="B29" s="10" t="s">
        <v>8</v>
      </c>
      <c r="C29" s="10" t="str">
        <f>"任赛豪"</f>
        <v>任赛豪</v>
      </c>
      <c r="D29" s="10" t="s">
        <v>9</v>
      </c>
      <c r="E29" s="10"/>
      <c r="F29" s="10"/>
    </row>
    <row r="30" customHeight="1" spans="1:6">
      <c r="A30" s="10">
        <v>28</v>
      </c>
      <c r="B30" s="10" t="s">
        <v>8</v>
      </c>
      <c r="C30" s="10" t="str">
        <f>"陈心仪"</f>
        <v>陈心仪</v>
      </c>
      <c r="D30" s="10" t="s">
        <v>9</v>
      </c>
      <c r="E30" s="10"/>
      <c r="F30" s="10"/>
    </row>
    <row r="31" customHeight="1" spans="1:6">
      <c r="A31" s="10">
        <v>29</v>
      </c>
      <c r="B31" s="10" t="s">
        <v>8</v>
      </c>
      <c r="C31" s="10" t="str">
        <f>"黄颖"</f>
        <v>黄颖</v>
      </c>
      <c r="D31" s="10" t="s">
        <v>9</v>
      </c>
      <c r="E31" s="10"/>
      <c r="F31" s="10"/>
    </row>
    <row r="32" customHeight="1" spans="1:6">
      <c r="A32" s="10">
        <v>30</v>
      </c>
      <c r="B32" s="10" t="s">
        <v>8</v>
      </c>
      <c r="C32" s="10" t="str">
        <f>"喻叶"</f>
        <v>喻叶</v>
      </c>
      <c r="D32" s="10" t="s">
        <v>9</v>
      </c>
      <c r="E32" s="10"/>
      <c r="F32" s="10"/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hao</cp:lastModifiedBy>
  <dcterms:created xsi:type="dcterms:W3CDTF">2023-03-14T06:56:00Z</dcterms:created>
  <dcterms:modified xsi:type="dcterms:W3CDTF">2023-07-18T07:12:45Z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0EFBF0E4C1394CBC92A490829F7EA5F9</vt:lpwstr>
  </property>
  <property fmtid="{D5CDD505-2E9C-101B-9397-08002B2CF9AE}" pid="3" name="KSOProductBuildVer">
    <vt:lpwstr>2052-11.8.2.8411</vt:lpwstr>
  </property>
</Properties>
</file>